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ILES-1c\sab_ur_doc\1c_sab_doc\Корреспонденция\Служебная записка\2025\09\22\25-44108\"/>
    </mc:Choice>
  </mc:AlternateContent>
  <xr:revisionPtr revIDLastSave="0" documentId="13_ncr:1_{C2661C3B-F8BD-42D9-A61E-4494F0D8A1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63767593" localSheetId="0">Лист1!$A$4</definedName>
    <definedName name="_Hlk63961584" localSheetId="0">Лист1!$A$17</definedName>
    <definedName name="_Hlk63961602" localSheetId="0">Лист1!$A$18</definedName>
    <definedName name="_Hlk63961629" localSheetId="0">Лист1!$A$19</definedName>
    <definedName name="_Hlk63961754" localSheetId="0">Лист1!$A$21</definedName>
    <definedName name="_Hlk63962890" localSheetId="0">Лист1!#REF!</definedName>
    <definedName name="_xlnm.Print_Area" localSheetId="0">Лист1!$A$1:$L$107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K18" i="1"/>
  <c r="I19" i="1"/>
  <c r="K19" i="1"/>
  <c r="K15" i="1"/>
  <c r="I17" i="1"/>
  <c r="K17" i="1"/>
  <c r="K12" i="1" l="1"/>
  <c r="K13" i="1"/>
  <c r="K14" i="1"/>
  <c r="K16" i="1"/>
  <c r="K21" i="1"/>
  <c r="K22" i="1"/>
  <c r="K23" i="1"/>
  <c r="K24" i="1"/>
  <c r="K26" i="1"/>
  <c r="K27" i="1"/>
  <c r="K28" i="1"/>
  <c r="K30" i="1"/>
  <c r="K31" i="1"/>
  <c r="K32" i="1"/>
  <c r="K33" i="1"/>
  <c r="K34" i="1"/>
  <c r="K35" i="1"/>
  <c r="K36" i="1"/>
  <c r="K38" i="1"/>
  <c r="K40" i="1"/>
  <c r="K41" i="1"/>
  <c r="K42" i="1"/>
  <c r="K43" i="1"/>
  <c r="K44" i="1"/>
  <c r="K45" i="1"/>
  <c r="K46" i="1"/>
  <c r="K11" i="1"/>
  <c r="I13" i="1"/>
  <c r="I14" i="1"/>
  <c r="I15" i="1"/>
  <c r="I16" i="1"/>
  <c r="I21" i="1"/>
  <c r="I22" i="1"/>
  <c r="I23" i="1"/>
  <c r="I24" i="1"/>
  <c r="I26" i="1"/>
  <c r="I27" i="1"/>
  <c r="I28" i="1"/>
  <c r="I30" i="1"/>
  <c r="I31" i="1"/>
  <c r="I32" i="1"/>
  <c r="I33" i="1"/>
  <c r="I34" i="1"/>
  <c r="I35" i="1"/>
  <c r="I36" i="1"/>
  <c r="I38" i="1"/>
  <c r="I40" i="1"/>
  <c r="I41" i="1"/>
  <c r="I42" i="1"/>
  <c r="I43" i="1"/>
  <c r="I44" i="1"/>
  <c r="I45" i="1"/>
  <c r="I46" i="1"/>
  <c r="I11" i="1"/>
  <c r="K48" i="1" l="1"/>
</calcChain>
</file>

<file path=xl/sharedStrings.xml><?xml version="1.0" encoding="utf-8"?>
<sst xmlns="http://schemas.openxmlformats.org/spreadsheetml/2006/main" count="147" uniqueCount="104">
  <si>
    <t xml:space="preserve">оказания услуг по приему отходов и передаче с целью дальнейшей утилизации </t>
  </si>
  <si>
    <t>г. Екатеринбург</t>
  </si>
  <si>
    <t>«И С П О Л Н И Т Е Л Ь»:</t>
  </si>
  <si>
    <t>с одной стороны, и</t>
  </si>
  <si>
    <t>с другой стороны, заключили настоящий договор о нижеследующем:</t>
  </si>
  <si>
    <t>1. ПРЕДМЕТ ДОГОВОРА</t>
  </si>
  <si>
    <t xml:space="preserve">                                                                                              (Ф.И.О)</t>
  </si>
  <si>
    <t xml:space="preserve">                   </t>
  </si>
  <si>
    <t xml:space="preserve">Приложение №1 </t>
  </si>
  <si>
    <t>Акт приема-передачи отходов</t>
  </si>
  <si>
    <t>г.Екатеринбург</t>
  </si>
  <si>
    <t>1.1.	Исполнитель обязуется оказать услуги Заказчику по обращению с отходами производства и потребления «Шины пневматические автомобильные отработанные» - код ФККО 9 21 110 01 50 4 (далее также – отходы) в виде приёма и последующей передачи отходов на утилизацию (далее также – Услуга, Услуги), а Заказчик обязуется оплатить данные Услуги. Исполнитель вправе привлечь для исполнения своих обязательств по оказанию Услуги третьих лиц без согласования с Заказчиком, при этом, Исполнитель несет ответственность за надлежащее и своевременное оказание Услуги третьими лицами перед Заказчиком. 
1.2.	Передаваемые отходы не должны содержать посторонних предметов и/или включений, занимающих свыше 5% площади передаваемых отходов (снег, камни, грунт, песок, металл, твердые коммунальные отходы и т.п.), а также не должны быть загрязнены ГСМ. 
1.3.	Отходы, передаваемые Заказчиком Исполнителю, принимаются на основании установленного прайс-листа, утвержденного Приложением №3 к настоящему договору.
1.4.	Право собственности на отходы переходит от Заказчика к Исполнителю после передачи отходов Исполнителю и подписания Сторонами Акта приема-передачи отходов, составленного по форме в соответствии с Приложением № 1 к Договору.</t>
  </si>
  <si>
    <t>2.	ЦЕНА ДОГОВОРА И ПОРЯДОК РАСЧЕТОВ</t>
  </si>
  <si>
    <t>2.1.	Цена Услуг рассчитывается Исполнителем в зависимости от объема и вида Услуг в соответствии с их стоимостью, указанной в Приложении № 2 «Прайс лист на прием отхода» к настоящему Договору. В случае отсутствия наименования отхода в Приложении № 2 «Прайс лист на прием отхода его вес определяется по аналогии с указанными в перечне.
2.2.	Акт приема-передачи отходов, установленной Договором формы (приложение №1 к Договору), подписывается Заказчиком и Исполнителя при приеме-передаче отходов Исполнителем от Заказчика.
2.3.	Оплата по настоящему договору считается произведенной с момента внесения наличных денежных средств в кассу Исполнителя.
2.4.	Стороны предусматривают следующих комплект первичных и отчетных документов в рамках настоящего Договора: Акт приема -передачи отходов, чек об оплате.</t>
  </si>
  <si>
    <t>3.	ПОРЯДОК ИСПОЛНЕНИЯ ДОГОВОРА</t>
  </si>
  <si>
    <t>3.1.	Прием отходов по количеству (весу) осуществляется в порядке и на условиях определения веса отходов, предусмотренном п. 1.3. Договора. 
3.2.	В результате приема-передачи отходов Исполнителем заполняется Акт приема-передачи отходов на территории Исполнителя в здании «Склад» по адресу: г. Екатеринбург, ул. Посадская, д.3, установленной Договором формы (приложение №1 к Договору). В Акте приема-передачи отходов вносятся данные о весе принятых отходов и стоимости за оказание услуги приема и передаётся Заказчику для подписания и внесения оплаты.
3.3.	Прием оплаты на оказание Услуги по приему отходов с целью дальнейшей утилизации осуществляется Исполнителем по адресу: г. Екатеринбург, ул. Посадская, д.3 в здании «Транспортная служба» на основании заполненного Акта приема-передачи в п.3.2 настоящего Договора.
3.3.1.	Приложение №1 «Акт приёма-передачи отходов»;
3.3.2.	Приложение №2 «Прайс лист на приём отхода»;</t>
  </si>
  <si>
    <t>4.	АДРЕСА И РЕКВИЗИТЫ СТОРОН</t>
  </si>
  <si>
    <r>
      <t xml:space="preserve">             </t>
    </r>
    <r>
      <rPr>
        <b/>
        <sz val="10"/>
        <color theme="1"/>
        <rFont val="Times New Roman"/>
        <family val="1"/>
        <charset val="204"/>
      </rPr>
      <t>«З А К А З Ч И К»:</t>
    </r>
  </si>
  <si>
    <t>Размер</t>
  </si>
  <si>
    <t>Вес кг./шт.</t>
  </si>
  <si>
    <t>Цена шт./руб.</t>
  </si>
  <si>
    <t>R13</t>
  </si>
  <si>
    <t>R14</t>
  </si>
  <si>
    <t>R15</t>
  </si>
  <si>
    <t>R16</t>
  </si>
  <si>
    <t>R17</t>
  </si>
  <si>
    <t>R18</t>
  </si>
  <si>
    <t>R17.5</t>
  </si>
  <si>
    <t xml:space="preserve">205/65, 205/75 </t>
  </si>
  <si>
    <t xml:space="preserve">215/75                                           </t>
  </si>
  <si>
    <t xml:space="preserve">225/75                                                </t>
  </si>
  <si>
    <t xml:space="preserve">9.50, 235/75, 245/70, 265/70             </t>
  </si>
  <si>
    <t>R19.5</t>
  </si>
  <si>
    <t>245/70, 265/70</t>
  </si>
  <si>
    <t>285/70, 305,70</t>
  </si>
  <si>
    <t>435/50</t>
  </si>
  <si>
    <t>R20</t>
  </si>
  <si>
    <t>9.00</t>
  </si>
  <si>
    <t>10.00</t>
  </si>
  <si>
    <t>11.00</t>
  </si>
  <si>
    <t>12.00</t>
  </si>
  <si>
    <t>14.00</t>
  </si>
  <si>
    <t>365/80</t>
  </si>
  <si>
    <t>R21</t>
  </si>
  <si>
    <t>425/85</t>
  </si>
  <si>
    <t>R22.5</t>
  </si>
  <si>
    <t>12.00, 295/75, 295/80, 305/70, 315/60, 315/70</t>
  </si>
  <si>
    <t>13.00, 315/80</t>
  </si>
  <si>
    <t>275/70,275/80,295/60</t>
  </si>
  <si>
    <t>385/55, 385/65</t>
  </si>
  <si>
    <t>425/65</t>
  </si>
  <si>
    <t>445/65</t>
  </si>
  <si>
    <t>Количество</t>
  </si>
  <si>
    <t>Вес итого</t>
  </si>
  <si>
    <t xml:space="preserve">Приложение №2 </t>
  </si>
  <si>
    <t xml:space="preserve"> Прайс лист на прием отхода </t>
  </si>
  <si>
    <t>Шины грузовых автомобилей</t>
  </si>
  <si>
    <t xml:space="preserve">Исполнитель: </t>
  </si>
  <si>
    <t>Заказчик</t>
  </si>
  <si>
    <t>Ориентировочный посадочный диаметр отхода (код ФККО 9 21 110 01 50 4), исходя из класса автомобилей</t>
  </si>
  <si>
    <t>Класс автомобиля</t>
  </si>
  <si>
    <t>Модели</t>
  </si>
  <si>
    <t>Используемый радиус</t>
  </si>
  <si>
    <t>A</t>
  </si>
  <si>
    <t>Daewoo matiz, VAZ2101-2115, chevrolet spark</t>
  </si>
  <si>
    <t>R13-R14</t>
  </si>
  <si>
    <t>B</t>
  </si>
  <si>
    <t>Volkswagen Polo, KIA RIO, Hyundai Solaris</t>
  </si>
  <si>
    <t>R14-R16</t>
  </si>
  <si>
    <t>C</t>
  </si>
  <si>
    <t>Toyota Corolla, Volkswagen Golf, Ford Focus, KIA Ceed</t>
  </si>
  <si>
    <t>R15-R17</t>
  </si>
  <si>
    <t>D</t>
  </si>
  <si>
    <t>Volkswagen Passat, Audi a4, Toyota Camry, Skoda Octavia, BMW 3-series</t>
  </si>
  <si>
    <t>R16-R18</t>
  </si>
  <si>
    <t>E, D</t>
  </si>
  <si>
    <t>BMW 5 series, Audi a6, BMW 7 series, Mercedes S-klasse</t>
  </si>
  <si>
    <t>R17+</t>
  </si>
  <si>
    <t>J</t>
  </si>
  <si>
    <t>Volkswagen Touareg, BMW X5, Toyota Land Cruiser, Range Rover</t>
  </si>
  <si>
    <t>R18+</t>
  </si>
  <si>
    <t>Шины легковых автомобилей код ФККО 9 21 110 01 50 4</t>
  </si>
  <si>
    <r>
      <rPr>
        <sz val="11"/>
        <color theme="1"/>
        <rFont val="Times New Roman"/>
        <family val="1"/>
        <charset val="204"/>
      </rPr>
      <t xml:space="preserve">         подпись               Ф.И.О         </t>
    </r>
    <r>
      <rPr>
        <sz val="7"/>
        <color theme="1"/>
        <rFont val="Times New Roman"/>
        <family val="1"/>
        <charset val="204"/>
      </rPr>
      <t xml:space="preserve">             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 xml:space="preserve">  подпись                      Ф.И.О</t>
    </r>
  </si>
  <si>
    <t xml:space="preserve">                         </t>
  </si>
  <si>
    <t xml:space="preserve"> должность    </t>
  </si>
  <si>
    <t>8.25</t>
  </si>
  <si>
    <t>Водительское удостоверение: номер: ____________________________ дата выдачи: _____________________ кем выдано:_____________________________________</t>
  </si>
  <si>
    <t>Адрес регистрации: _________________________________________________________________________________________________________________________</t>
  </si>
  <si>
    <t>Контактный тел._____________________________________________________________________ E-mail:_________________________________________________</t>
  </si>
  <si>
    <t>Стоимость итого</t>
  </si>
  <si>
    <t>Заказчик : _______________________________________________________________________________________________________________________________</t>
  </si>
  <si>
    <t>Документ: Паспорт серия: ____________ номер: ________________ дата выдачи: __________ кем выдан: ____________________________________</t>
  </si>
  <si>
    <r>
      <t>Исполнитель:</t>
    </r>
    <r>
      <rPr>
        <sz val="10"/>
        <color theme="1"/>
        <rFont val="Times New Roman"/>
        <family val="1"/>
        <charset val="204"/>
      </rPr>
      <t xml:space="preserve">______________________ </t>
    </r>
  </si>
  <si>
    <t>R19</t>
  </si>
  <si>
    <t xml:space="preserve"> Акционерное общество «Специализированная автобаза»</t>
  </si>
  <si>
    <t>R17,5</t>
  </si>
  <si>
    <t>Исполнитель: ЕМУП «Спецавтобаза»: ИНН 6608003655, КПП 665801001, ОГРН 1026602351049, Юридический адрес: 620102, г. Екатеринбург, ул. Посадская, д. 3, Р/с 40702810600010000008 в ПАО «Банк Екатеринбург» г. Екатеринбург, БИК 046577904К/с 30101810500000000904, E-mail: sab@sab-ekb.ru</t>
  </si>
  <si>
    <t>Итого к оплате:</t>
  </si>
  <si>
    <t>к договору № ____ от ________</t>
  </si>
  <si>
    <t>к договору № ______ от  _________</t>
  </si>
  <si>
    <t>ДОГОВОР №_____</t>
  </si>
  <si>
    <t xml:space="preserve"> _____________г.</t>
  </si>
  <si>
    <t>_______________________</t>
  </si>
  <si>
    <r>
      <rPr>
        <sz val="11"/>
        <color theme="1"/>
        <rFont val="Times New Roman"/>
        <family val="1"/>
        <charset val="204"/>
      </rPr>
      <t xml:space="preserve"> /______________/</t>
    </r>
    <r>
      <rPr>
        <sz val="7"/>
        <color theme="1"/>
        <rFont val="Times New Roman"/>
        <family val="1"/>
        <charset val="204"/>
      </rPr>
      <t xml:space="preserve">                                                                                                   /_________________/__________________________________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</si>
</sst>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6" fillId="0" borderId="0" xfId="0" applyFont="1" applyAlignment="1">
      <alignment wrapText="1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6" fillId="0" borderId="21" xfId="0" applyNumberFormat="1" applyFont="1" applyBorder="1" applyAlignment="1">
      <alignment horizontal="center" vertical="center" wrapText="1"/>
    </xf>
    <xf numFmtId="3" fontId="6" fillId="0" borderId="2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justify" vertical="center" wrapText="1"/>
    </xf>
    <xf numFmtId="0" fontId="6" fillId="0" borderId="2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justify" vertical="center" wrapText="1"/>
    </xf>
    <xf numFmtId="0" fontId="6" fillId="0" borderId="24" xfId="0" applyFont="1" applyBorder="1" applyAlignment="1">
      <alignment horizontal="justify" vertical="center" wrapText="1"/>
    </xf>
    <xf numFmtId="3" fontId="6" fillId="0" borderId="2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8"/>
  <sheetViews>
    <sheetView tabSelected="1" view="pageBreakPreview" topLeftCell="A4" zoomScale="80" zoomScaleNormal="100" zoomScaleSheetLayoutView="80" workbookViewId="0">
      <selection activeCell="G19" sqref="G19"/>
    </sheetView>
  </sheetViews>
  <sheetFormatPr defaultRowHeight="15" x14ac:dyDescent="0.25"/>
  <cols>
    <col min="1" max="1" width="27.28515625" customWidth="1"/>
    <col min="2" max="2" width="85.7109375" customWidth="1"/>
    <col min="3" max="3" width="34.5703125" customWidth="1"/>
    <col min="4" max="4" width="6" customWidth="1"/>
    <col min="5" max="5" width="27.140625" customWidth="1"/>
    <col min="6" max="6" width="15.140625" customWidth="1"/>
    <col min="7" max="7" width="14.85546875" customWidth="1"/>
    <col min="8" max="8" width="12" customWidth="1"/>
    <col min="9" max="9" width="16.28515625" customWidth="1"/>
    <col min="10" max="10" width="17.85546875" customWidth="1"/>
    <col min="11" max="11" width="14" customWidth="1"/>
  </cols>
  <sheetData>
    <row r="1" spans="1:12" ht="15" customHeight="1" x14ac:dyDescent="0.25">
      <c r="A1" s="67" t="s">
        <v>100</v>
      </c>
      <c r="B1" s="67"/>
      <c r="C1" s="67"/>
      <c r="D1" s="3"/>
      <c r="E1" s="4"/>
      <c r="F1" s="5"/>
      <c r="G1" s="5"/>
      <c r="H1" s="5"/>
      <c r="I1" s="17"/>
      <c r="J1" s="63" t="s">
        <v>8</v>
      </c>
      <c r="K1" s="63"/>
      <c r="L1" s="17"/>
    </row>
    <row r="2" spans="1:12" ht="15" customHeight="1" x14ac:dyDescent="0.25">
      <c r="A2" s="67" t="s">
        <v>0</v>
      </c>
      <c r="B2" s="67"/>
      <c r="C2" s="67"/>
      <c r="D2" s="3"/>
      <c r="E2" s="4"/>
      <c r="F2" s="5"/>
      <c r="G2" s="5"/>
      <c r="H2" s="5"/>
      <c r="I2" s="64" t="s">
        <v>99</v>
      </c>
      <c r="J2" s="64"/>
      <c r="K2" s="64"/>
    </row>
    <row r="3" spans="1:12" ht="15" customHeight="1" x14ac:dyDescent="0.25">
      <c r="A3" s="71"/>
      <c r="B3" s="67"/>
      <c r="C3" s="3"/>
      <c r="D3" s="3"/>
      <c r="E3" s="65" t="s">
        <v>0</v>
      </c>
      <c r="F3" s="65"/>
      <c r="G3" s="65"/>
      <c r="H3" s="65"/>
      <c r="I3" s="65"/>
      <c r="J3" s="65"/>
      <c r="K3" s="65"/>
      <c r="L3" s="5"/>
    </row>
    <row r="4" spans="1:12" x14ac:dyDescent="0.25">
      <c r="A4" s="5" t="s">
        <v>1</v>
      </c>
      <c r="B4" s="74" t="s">
        <v>101</v>
      </c>
      <c r="C4" s="65"/>
      <c r="D4" s="11"/>
      <c r="E4" s="11"/>
      <c r="F4" s="5"/>
      <c r="G4" s="5"/>
      <c r="H4" s="5"/>
      <c r="I4" s="5"/>
      <c r="J4" s="5"/>
    </row>
    <row r="5" spans="1:12" ht="15.75" thickBot="1" x14ac:dyDescent="0.3">
      <c r="A5" s="5"/>
      <c r="B5" s="5"/>
      <c r="C5" s="5"/>
      <c r="D5" s="5"/>
      <c r="E5" s="71" t="s">
        <v>9</v>
      </c>
      <c r="F5" s="71"/>
      <c r="G5" s="71"/>
      <c r="H5" s="71"/>
      <c r="I5" s="71"/>
      <c r="J5" s="71"/>
      <c r="K5" s="71"/>
      <c r="L5" s="5"/>
    </row>
    <row r="6" spans="1:12" x14ac:dyDescent="0.25">
      <c r="A6" s="72" t="s">
        <v>2</v>
      </c>
      <c r="B6" s="75" t="s">
        <v>94</v>
      </c>
      <c r="C6" s="76"/>
      <c r="D6" s="12"/>
      <c r="E6" s="12"/>
      <c r="F6" s="5"/>
      <c r="G6" s="5"/>
      <c r="H6" s="5"/>
      <c r="I6" s="5"/>
      <c r="J6" s="5"/>
    </row>
    <row r="7" spans="1:12" ht="15.75" thickBot="1" x14ac:dyDescent="0.3">
      <c r="A7" s="73"/>
      <c r="B7" s="77"/>
      <c r="C7" s="78"/>
      <c r="D7" s="12"/>
      <c r="E7" s="37" t="s">
        <v>10</v>
      </c>
      <c r="G7" s="2"/>
      <c r="H7" s="2"/>
      <c r="I7" s="2"/>
      <c r="J7" s="2"/>
    </row>
    <row r="8" spans="1:12" ht="15" customHeight="1" x14ac:dyDescent="0.25">
      <c r="A8" s="79"/>
      <c r="B8" s="80"/>
      <c r="C8" s="80"/>
      <c r="D8" s="13"/>
      <c r="E8" s="34"/>
      <c r="G8" s="5"/>
      <c r="H8" s="5"/>
      <c r="I8" s="5"/>
      <c r="J8" s="5"/>
    </row>
    <row r="9" spans="1:12" ht="15.75" thickBot="1" x14ac:dyDescent="0.3">
      <c r="A9" s="79" t="s">
        <v>3</v>
      </c>
      <c r="B9" s="80"/>
      <c r="C9" s="80"/>
      <c r="D9" s="13"/>
      <c r="E9" s="13"/>
      <c r="F9" s="5"/>
      <c r="G9" s="5"/>
      <c r="H9" s="5"/>
      <c r="I9" s="5"/>
      <c r="J9" s="5"/>
    </row>
    <row r="10" spans="1:12" ht="33" customHeight="1" thickBot="1" x14ac:dyDescent="0.3">
      <c r="A10" s="40" t="s">
        <v>17</v>
      </c>
      <c r="B10" s="84"/>
      <c r="C10" s="85"/>
      <c r="D10" s="2"/>
      <c r="E10" s="69" t="s">
        <v>18</v>
      </c>
      <c r="F10" s="69"/>
      <c r="G10" s="61" t="s">
        <v>52</v>
      </c>
      <c r="H10" s="60" t="s">
        <v>19</v>
      </c>
      <c r="I10" s="61" t="s">
        <v>53</v>
      </c>
      <c r="J10" s="60" t="s">
        <v>20</v>
      </c>
      <c r="K10" s="62" t="s">
        <v>89</v>
      </c>
    </row>
    <row r="11" spans="1:12" ht="15" customHeight="1" x14ac:dyDescent="0.25">
      <c r="A11" s="82" t="s">
        <v>4</v>
      </c>
      <c r="B11" s="83"/>
      <c r="C11" s="83"/>
      <c r="D11" s="35"/>
      <c r="E11" s="66" t="s">
        <v>21</v>
      </c>
      <c r="F11" s="66"/>
      <c r="G11" s="16"/>
      <c r="H11" s="14">
        <v>9</v>
      </c>
      <c r="I11" s="16">
        <f>G11*H11</f>
        <v>0</v>
      </c>
      <c r="J11" s="41">
        <v>63</v>
      </c>
      <c r="K11" s="16">
        <f>G11*J11</f>
        <v>0</v>
      </c>
    </row>
    <row r="12" spans="1:12" ht="15.75" x14ac:dyDescent="0.25">
      <c r="A12" s="71" t="s">
        <v>5</v>
      </c>
      <c r="B12" s="71"/>
      <c r="C12" s="71"/>
      <c r="D12" s="4"/>
      <c r="E12" s="66" t="s">
        <v>22</v>
      </c>
      <c r="F12" s="66"/>
      <c r="G12" s="16"/>
      <c r="H12" s="14">
        <v>10</v>
      </c>
      <c r="I12" s="16">
        <v>0</v>
      </c>
      <c r="J12" s="41">
        <v>70</v>
      </c>
      <c r="K12" s="16">
        <f t="shared" ref="K12:K17" si="0">G12*J12</f>
        <v>0</v>
      </c>
    </row>
    <row r="13" spans="1:12" ht="15" customHeight="1" x14ac:dyDescent="0.25">
      <c r="A13" s="68" t="s">
        <v>11</v>
      </c>
      <c r="B13" s="68"/>
      <c r="C13" s="68"/>
      <c r="D13" s="19"/>
      <c r="E13" s="66" t="s">
        <v>23</v>
      </c>
      <c r="F13" s="66"/>
      <c r="G13" s="16"/>
      <c r="H13" s="14">
        <v>12</v>
      </c>
      <c r="I13" s="16">
        <f t="shared" ref="I13:I17" si="1">G13*H13</f>
        <v>0</v>
      </c>
      <c r="J13" s="41">
        <v>84</v>
      </c>
      <c r="K13" s="16">
        <f t="shared" si="0"/>
        <v>0</v>
      </c>
    </row>
    <row r="14" spans="1:12" ht="15.75" x14ac:dyDescent="0.25">
      <c r="A14" s="68"/>
      <c r="B14" s="68"/>
      <c r="C14" s="68"/>
      <c r="D14" s="19"/>
      <c r="E14" s="66" t="s">
        <v>24</v>
      </c>
      <c r="F14" s="66"/>
      <c r="G14" s="16"/>
      <c r="H14" s="14">
        <v>13</v>
      </c>
      <c r="I14" s="16">
        <f t="shared" si="1"/>
        <v>0</v>
      </c>
      <c r="J14" s="41">
        <v>91</v>
      </c>
      <c r="K14" s="16">
        <f t="shared" si="0"/>
        <v>0</v>
      </c>
    </row>
    <row r="15" spans="1:12" ht="15.75" x14ac:dyDescent="0.25">
      <c r="A15" s="68"/>
      <c r="B15" s="68"/>
      <c r="C15" s="68"/>
      <c r="D15" s="19"/>
      <c r="E15" s="66" t="s">
        <v>25</v>
      </c>
      <c r="F15" s="66"/>
      <c r="G15" s="16"/>
      <c r="H15" s="14">
        <v>14</v>
      </c>
      <c r="I15" s="16">
        <f t="shared" si="1"/>
        <v>0</v>
      </c>
      <c r="J15" s="41">
        <v>98</v>
      </c>
      <c r="K15" s="16">
        <f>G15*J15</f>
        <v>0</v>
      </c>
    </row>
    <row r="16" spans="1:12" ht="15.75" x14ac:dyDescent="0.25">
      <c r="A16" s="68"/>
      <c r="B16" s="68"/>
      <c r="C16" s="68"/>
      <c r="D16" s="19"/>
      <c r="E16" s="66" t="s">
        <v>26</v>
      </c>
      <c r="F16" s="66"/>
      <c r="G16" s="16"/>
      <c r="H16" s="14">
        <v>16</v>
      </c>
      <c r="I16" s="16">
        <f t="shared" si="1"/>
        <v>0</v>
      </c>
      <c r="J16" s="41">
        <v>112</v>
      </c>
      <c r="K16" s="16">
        <f t="shared" si="0"/>
        <v>0</v>
      </c>
    </row>
    <row r="17" spans="1:11" ht="15.75" x14ac:dyDescent="0.25">
      <c r="A17" s="68"/>
      <c r="B17" s="68"/>
      <c r="C17" s="68"/>
      <c r="D17" s="19"/>
      <c r="E17" s="66" t="s">
        <v>93</v>
      </c>
      <c r="F17" s="66"/>
      <c r="G17" s="16"/>
      <c r="H17" s="14">
        <v>17</v>
      </c>
      <c r="I17" s="16">
        <f t="shared" si="1"/>
        <v>0</v>
      </c>
      <c r="J17" s="41">
        <v>119</v>
      </c>
      <c r="K17" s="16">
        <f t="shared" si="0"/>
        <v>0</v>
      </c>
    </row>
    <row r="18" spans="1:11" ht="15.75" x14ac:dyDescent="0.25">
      <c r="A18" s="68"/>
      <c r="B18" s="68"/>
      <c r="C18" s="68"/>
      <c r="D18" s="19"/>
      <c r="E18" s="66" t="s">
        <v>36</v>
      </c>
      <c r="F18" s="66"/>
      <c r="G18" s="16"/>
      <c r="H18" s="14">
        <v>19</v>
      </c>
      <c r="I18" s="16">
        <f t="shared" ref="I18:I19" si="2">G18*H18</f>
        <v>0</v>
      </c>
      <c r="J18" s="41">
        <v>133</v>
      </c>
      <c r="K18" s="16">
        <f t="shared" ref="K18:K19" si="3">G18*J18</f>
        <v>0</v>
      </c>
    </row>
    <row r="19" spans="1:11" ht="15.75" x14ac:dyDescent="0.25">
      <c r="A19" s="68"/>
      <c r="B19" s="68"/>
      <c r="C19" s="68"/>
      <c r="D19" s="19"/>
      <c r="E19" s="66" t="s">
        <v>43</v>
      </c>
      <c r="F19" s="66"/>
      <c r="G19" s="16"/>
      <c r="H19" s="14">
        <v>20</v>
      </c>
      <c r="I19" s="16">
        <f t="shared" si="2"/>
        <v>0</v>
      </c>
      <c r="J19" s="41">
        <v>140</v>
      </c>
      <c r="K19" s="16">
        <f t="shared" si="3"/>
        <v>0</v>
      </c>
    </row>
    <row r="20" spans="1:11" ht="15.75" x14ac:dyDescent="0.25">
      <c r="A20" s="68"/>
      <c r="B20" s="68"/>
      <c r="C20" s="68"/>
      <c r="D20" s="19"/>
      <c r="E20" s="97" t="s">
        <v>95</v>
      </c>
      <c r="F20" s="98"/>
      <c r="G20" s="98"/>
      <c r="H20" s="98"/>
      <c r="I20" s="98"/>
      <c r="J20" s="98"/>
      <c r="K20" s="99"/>
    </row>
    <row r="21" spans="1:11" ht="17.25" customHeight="1" x14ac:dyDescent="0.25">
      <c r="A21" s="68"/>
      <c r="B21" s="68"/>
      <c r="C21" s="68"/>
      <c r="D21" s="19"/>
      <c r="E21" s="66" t="s">
        <v>28</v>
      </c>
      <c r="F21" s="66"/>
      <c r="G21" s="16"/>
      <c r="H21" s="14">
        <v>15</v>
      </c>
      <c r="I21" s="16">
        <f>G21*H21</f>
        <v>0</v>
      </c>
      <c r="J21" s="14">
        <v>105</v>
      </c>
      <c r="K21" s="16">
        <f>G21*J21</f>
        <v>0</v>
      </c>
    </row>
    <row r="22" spans="1:11" ht="22.5" customHeight="1" x14ac:dyDescent="0.25">
      <c r="A22" s="68"/>
      <c r="B22" s="68"/>
      <c r="C22" s="68"/>
      <c r="D22" s="19"/>
      <c r="E22" s="66" t="s">
        <v>29</v>
      </c>
      <c r="F22" s="66"/>
      <c r="G22" s="16"/>
      <c r="H22" s="14">
        <v>27</v>
      </c>
      <c r="I22" s="16">
        <f>G22*H22</f>
        <v>0</v>
      </c>
      <c r="J22" s="14">
        <v>189</v>
      </c>
      <c r="K22" s="16">
        <f>G22*J22</f>
        <v>0</v>
      </c>
    </row>
    <row r="23" spans="1:11" ht="15.75" x14ac:dyDescent="0.25">
      <c r="A23" s="71" t="s">
        <v>12</v>
      </c>
      <c r="B23" s="71"/>
      <c r="C23" s="71"/>
      <c r="D23" s="4"/>
      <c r="E23" s="66" t="s">
        <v>30</v>
      </c>
      <c r="F23" s="66"/>
      <c r="G23" s="16"/>
      <c r="H23" s="14">
        <v>21</v>
      </c>
      <c r="I23" s="16">
        <f>G23*H23</f>
        <v>0</v>
      </c>
      <c r="J23" s="14">
        <v>147</v>
      </c>
      <c r="K23" s="16">
        <f>G23*J23</f>
        <v>0</v>
      </c>
    </row>
    <row r="24" spans="1:11" ht="15" customHeight="1" x14ac:dyDescent="0.25">
      <c r="A24" s="81" t="s">
        <v>13</v>
      </c>
      <c r="B24" s="81"/>
      <c r="C24" s="81"/>
      <c r="D24" s="6"/>
      <c r="E24" s="66" t="s">
        <v>31</v>
      </c>
      <c r="F24" s="66"/>
      <c r="G24" s="16"/>
      <c r="H24" s="14">
        <v>30</v>
      </c>
      <c r="I24" s="16">
        <f>G24*H24</f>
        <v>0</v>
      </c>
      <c r="J24" s="14">
        <v>210</v>
      </c>
      <c r="K24" s="16">
        <f>G24*J24</f>
        <v>0</v>
      </c>
    </row>
    <row r="25" spans="1:11" ht="15.75" x14ac:dyDescent="0.25">
      <c r="A25" s="81"/>
      <c r="B25" s="81"/>
      <c r="C25" s="81"/>
      <c r="D25" s="6"/>
      <c r="E25" s="97" t="s">
        <v>32</v>
      </c>
      <c r="F25" s="98"/>
      <c r="G25" s="98"/>
      <c r="H25" s="98"/>
      <c r="I25" s="98"/>
      <c r="J25" s="98"/>
      <c r="K25" s="99"/>
    </row>
    <row r="26" spans="1:11" ht="15.75" x14ac:dyDescent="0.25">
      <c r="A26" s="81"/>
      <c r="B26" s="81"/>
      <c r="C26" s="81"/>
      <c r="D26" s="6"/>
      <c r="E26" s="66" t="s">
        <v>33</v>
      </c>
      <c r="F26" s="66"/>
      <c r="G26" s="16"/>
      <c r="H26" s="14">
        <v>38</v>
      </c>
      <c r="I26" s="16">
        <f>G26*H26</f>
        <v>0</v>
      </c>
      <c r="J26" s="14">
        <v>266</v>
      </c>
      <c r="K26" s="16">
        <f>G26*J26</f>
        <v>0</v>
      </c>
    </row>
    <row r="27" spans="1:11" ht="15.75" x14ac:dyDescent="0.25">
      <c r="A27" s="81"/>
      <c r="B27" s="81"/>
      <c r="C27" s="81"/>
      <c r="D27" s="6"/>
      <c r="E27" s="66" t="s">
        <v>34</v>
      </c>
      <c r="F27" s="66"/>
      <c r="G27" s="16"/>
      <c r="H27" s="14">
        <v>45</v>
      </c>
      <c r="I27" s="16">
        <f>G27*H27</f>
        <v>0</v>
      </c>
      <c r="J27" s="14">
        <v>315</v>
      </c>
      <c r="K27" s="16">
        <f>G27*J27</f>
        <v>0</v>
      </c>
    </row>
    <row r="28" spans="1:11" ht="15.75" x14ac:dyDescent="0.25">
      <c r="A28" s="81"/>
      <c r="B28" s="81"/>
      <c r="C28" s="81"/>
      <c r="D28" s="6"/>
      <c r="E28" s="66" t="s">
        <v>35</v>
      </c>
      <c r="F28" s="66"/>
      <c r="G28" s="16"/>
      <c r="H28" s="14">
        <v>65</v>
      </c>
      <c r="I28" s="16">
        <f>G28*H28</f>
        <v>0</v>
      </c>
      <c r="J28" s="14">
        <v>455</v>
      </c>
      <c r="K28" s="16">
        <f>G28*J28</f>
        <v>0</v>
      </c>
    </row>
    <row r="29" spans="1:11" ht="15.75" x14ac:dyDescent="0.25">
      <c r="A29" s="81"/>
      <c r="B29" s="81"/>
      <c r="C29" s="81"/>
      <c r="D29" s="6"/>
      <c r="E29" s="97" t="s">
        <v>36</v>
      </c>
      <c r="F29" s="98"/>
      <c r="G29" s="98"/>
      <c r="H29" s="98"/>
      <c r="I29" s="98"/>
      <c r="J29" s="98"/>
      <c r="K29" s="99"/>
    </row>
    <row r="30" spans="1:11" ht="15.75" x14ac:dyDescent="0.25">
      <c r="A30" s="81"/>
      <c r="B30" s="81"/>
      <c r="C30" s="81"/>
      <c r="D30" s="6"/>
      <c r="E30" s="66" t="s">
        <v>85</v>
      </c>
      <c r="F30" s="66"/>
      <c r="G30" s="16"/>
      <c r="H30" s="14">
        <v>40</v>
      </c>
      <c r="I30" s="16">
        <f t="shared" ref="I30:I36" si="4">G30*H30</f>
        <v>0</v>
      </c>
      <c r="J30" s="14">
        <v>280</v>
      </c>
      <c r="K30" s="16">
        <f t="shared" ref="K30:K36" si="5">G30*J30</f>
        <v>0</v>
      </c>
    </row>
    <row r="31" spans="1:11" ht="15.75" x14ac:dyDescent="0.25">
      <c r="A31" s="81"/>
      <c r="B31" s="81"/>
      <c r="C31" s="81"/>
      <c r="D31" s="6"/>
      <c r="E31" s="66" t="s">
        <v>37</v>
      </c>
      <c r="F31" s="66"/>
      <c r="G31" s="16"/>
      <c r="H31" s="14">
        <v>50</v>
      </c>
      <c r="I31" s="16">
        <f t="shared" si="4"/>
        <v>0</v>
      </c>
      <c r="J31" s="14">
        <v>350</v>
      </c>
      <c r="K31" s="16">
        <f t="shared" si="5"/>
        <v>0</v>
      </c>
    </row>
    <row r="32" spans="1:11" ht="15.75" x14ac:dyDescent="0.25">
      <c r="A32" s="71" t="s">
        <v>14</v>
      </c>
      <c r="B32" s="71"/>
      <c r="C32" s="71"/>
      <c r="D32" s="4"/>
      <c r="E32" s="66" t="s">
        <v>38</v>
      </c>
      <c r="F32" s="66"/>
      <c r="G32" s="16"/>
      <c r="H32" s="14">
        <v>53</v>
      </c>
      <c r="I32" s="16">
        <f t="shared" si="4"/>
        <v>0</v>
      </c>
      <c r="J32" s="14">
        <v>371</v>
      </c>
      <c r="K32" s="16">
        <f t="shared" si="5"/>
        <v>0</v>
      </c>
    </row>
    <row r="33" spans="1:11" ht="15" customHeight="1" x14ac:dyDescent="0.25">
      <c r="A33" s="81" t="s">
        <v>15</v>
      </c>
      <c r="B33" s="81"/>
      <c r="C33" s="81"/>
      <c r="D33" s="6"/>
      <c r="E33" s="66" t="s">
        <v>39</v>
      </c>
      <c r="F33" s="66"/>
      <c r="G33" s="16"/>
      <c r="H33" s="14">
        <v>65</v>
      </c>
      <c r="I33" s="16">
        <f t="shared" si="4"/>
        <v>0</v>
      </c>
      <c r="J33" s="14">
        <v>455</v>
      </c>
      <c r="K33" s="16">
        <f t="shared" si="5"/>
        <v>0</v>
      </c>
    </row>
    <row r="34" spans="1:11" ht="15.75" x14ac:dyDescent="0.25">
      <c r="A34" s="81"/>
      <c r="B34" s="81"/>
      <c r="C34" s="81"/>
      <c r="D34" s="6"/>
      <c r="E34" s="66" t="s">
        <v>40</v>
      </c>
      <c r="F34" s="66"/>
      <c r="G34" s="16"/>
      <c r="H34" s="14">
        <v>72</v>
      </c>
      <c r="I34" s="16">
        <f t="shared" si="4"/>
        <v>0</v>
      </c>
      <c r="J34" s="14">
        <v>504</v>
      </c>
      <c r="K34" s="16">
        <f t="shared" si="5"/>
        <v>0</v>
      </c>
    </row>
    <row r="35" spans="1:11" ht="17.25" customHeight="1" x14ac:dyDescent="0.25">
      <c r="A35" s="81"/>
      <c r="B35" s="81"/>
      <c r="C35" s="81"/>
      <c r="D35" s="6"/>
      <c r="E35" s="66" t="s">
        <v>41</v>
      </c>
      <c r="F35" s="66"/>
      <c r="G35" s="16"/>
      <c r="H35" s="14">
        <v>105</v>
      </c>
      <c r="I35" s="16">
        <f t="shared" si="4"/>
        <v>0</v>
      </c>
      <c r="J35" s="14">
        <v>735</v>
      </c>
      <c r="K35" s="16">
        <f t="shared" si="5"/>
        <v>0</v>
      </c>
    </row>
    <row r="36" spans="1:11" ht="15.75" x14ac:dyDescent="0.25">
      <c r="A36" s="81"/>
      <c r="B36" s="81"/>
      <c r="C36" s="81"/>
      <c r="D36" s="6"/>
      <c r="E36" s="66" t="s">
        <v>42</v>
      </c>
      <c r="F36" s="66"/>
      <c r="G36" s="16"/>
      <c r="H36" s="14">
        <v>75</v>
      </c>
      <c r="I36" s="16">
        <f t="shared" si="4"/>
        <v>0</v>
      </c>
      <c r="J36" s="14">
        <v>525</v>
      </c>
      <c r="K36" s="16">
        <f t="shared" si="5"/>
        <v>0</v>
      </c>
    </row>
    <row r="37" spans="1:11" ht="15.75" x14ac:dyDescent="0.25">
      <c r="A37" s="81"/>
      <c r="B37" s="81"/>
      <c r="C37" s="81"/>
      <c r="D37" s="6"/>
      <c r="E37" s="97" t="s">
        <v>43</v>
      </c>
      <c r="F37" s="98"/>
      <c r="G37" s="98"/>
      <c r="H37" s="98"/>
      <c r="I37" s="98"/>
      <c r="J37" s="98"/>
      <c r="K37" s="99"/>
    </row>
    <row r="38" spans="1:11" ht="15.75" customHeight="1" x14ac:dyDescent="0.25">
      <c r="A38" s="81"/>
      <c r="B38" s="81"/>
      <c r="C38" s="81"/>
      <c r="D38" s="6"/>
      <c r="E38" s="95" t="s">
        <v>44</v>
      </c>
      <c r="F38" s="96"/>
      <c r="G38" s="16"/>
      <c r="H38" s="14">
        <v>120</v>
      </c>
      <c r="I38" s="16">
        <f>G38*H38</f>
        <v>0</v>
      </c>
      <c r="J38" s="14">
        <v>840</v>
      </c>
      <c r="K38" s="16">
        <f>G38*J38</f>
        <v>0</v>
      </c>
    </row>
    <row r="39" spans="1:11" ht="15.75" x14ac:dyDescent="0.25">
      <c r="A39" s="81"/>
      <c r="B39" s="81"/>
      <c r="C39" s="81"/>
      <c r="D39" s="6"/>
      <c r="E39" s="97" t="s">
        <v>45</v>
      </c>
      <c r="F39" s="98"/>
      <c r="G39" s="98"/>
      <c r="H39" s="98"/>
      <c r="I39" s="98"/>
      <c r="J39" s="98"/>
      <c r="K39" s="99"/>
    </row>
    <row r="40" spans="1:11" ht="15.75" x14ac:dyDescent="0.25">
      <c r="A40" s="81"/>
      <c r="B40" s="81"/>
      <c r="C40" s="81"/>
      <c r="D40" s="6"/>
      <c r="E40" s="95" t="s">
        <v>39</v>
      </c>
      <c r="F40" s="96"/>
      <c r="G40" s="16"/>
      <c r="H40" s="14">
        <v>60</v>
      </c>
      <c r="I40" s="16">
        <f t="shared" ref="I40:I46" si="6">G40*H40</f>
        <v>0</v>
      </c>
      <c r="J40" s="14">
        <v>420</v>
      </c>
      <c r="K40" s="16">
        <f t="shared" ref="K40:K46" si="7">G40*J40</f>
        <v>0</v>
      </c>
    </row>
    <row r="41" spans="1:11" ht="31.5" customHeight="1" x14ac:dyDescent="0.25">
      <c r="A41" s="71" t="s">
        <v>16</v>
      </c>
      <c r="B41" s="71"/>
      <c r="C41" s="71"/>
      <c r="D41" s="4"/>
      <c r="E41" s="95" t="s">
        <v>46</v>
      </c>
      <c r="F41" s="96"/>
      <c r="G41" s="16"/>
      <c r="H41" s="14">
        <v>65</v>
      </c>
      <c r="I41" s="16">
        <f t="shared" si="6"/>
        <v>0</v>
      </c>
      <c r="J41" s="14">
        <v>455</v>
      </c>
      <c r="K41" s="16">
        <f t="shared" si="7"/>
        <v>0</v>
      </c>
    </row>
    <row r="42" spans="1:11" ht="15" customHeight="1" x14ac:dyDescent="0.25">
      <c r="A42" s="70" t="s">
        <v>96</v>
      </c>
      <c r="B42" s="70"/>
      <c r="C42" s="70"/>
      <c r="D42" s="3"/>
      <c r="E42" s="95" t="s">
        <v>47</v>
      </c>
      <c r="F42" s="96"/>
      <c r="G42" s="16"/>
      <c r="H42" s="14">
        <v>70</v>
      </c>
      <c r="I42" s="16">
        <f t="shared" si="6"/>
        <v>0</v>
      </c>
      <c r="J42" s="14">
        <v>490</v>
      </c>
      <c r="K42" s="16">
        <f t="shared" si="7"/>
        <v>0</v>
      </c>
    </row>
    <row r="43" spans="1:11" ht="15.75" x14ac:dyDescent="0.25">
      <c r="A43" s="70"/>
      <c r="B43" s="70"/>
      <c r="C43" s="70"/>
      <c r="D43" s="3"/>
      <c r="E43" s="95" t="s">
        <v>48</v>
      </c>
      <c r="F43" s="96"/>
      <c r="G43" s="16"/>
      <c r="H43" s="14">
        <v>53</v>
      </c>
      <c r="I43" s="16">
        <f t="shared" si="6"/>
        <v>0</v>
      </c>
      <c r="J43" s="14">
        <v>371</v>
      </c>
      <c r="K43" s="16">
        <f t="shared" si="7"/>
        <v>0</v>
      </c>
    </row>
    <row r="44" spans="1:11" ht="15.75" x14ac:dyDescent="0.25">
      <c r="A44" s="70"/>
      <c r="B44" s="70"/>
      <c r="C44" s="70"/>
      <c r="D44" s="3"/>
      <c r="E44" s="95" t="s">
        <v>49</v>
      </c>
      <c r="F44" s="96"/>
      <c r="G44" s="16"/>
      <c r="H44" s="14">
        <v>75</v>
      </c>
      <c r="I44" s="16">
        <f t="shared" si="6"/>
        <v>0</v>
      </c>
      <c r="J44" s="14">
        <v>525</v>
      </c>
      <c r="K44" s="16">
        <f t="shared" si="7"/>
        <v>0</v>
      </c>
    </row>
    <row r="45" spans="1:11" ht="15.75" x14ac:dyDescent="0.25">
      <c r="A45" s="70"/>
      <c r="B45" s="70"/>
      <c r="C45" s="70"/>
      <c r="D45" s="3"/>
      <c r="E45" s="95" t="s">
        <v>50</v>
      </c>
      <c r="F45" s="96"/>
      <c r="G45" s="16"/>
      <c r="H45" s="14">
        <v>85</v>
      </c>
      <c r="I45" s="16">
        <f t="shared" si="6"/>
        <v>0</v>
      </c>
      <c r="J45" s="14">
        <v>595</v>
      </c>
      <c r="K45" s="16">
        <f t="shared" si="7"/>
        <v>0</v>
      </c>
    </row>
    <row r="46" spans="1:11" ht="15.75" x14ac:dyDescent="0.25">
      <c r="A46" s="1"/>
      <c r="B46" s="1"/>
      <c r="C46" s="1"/>
      <c r="D46" s="1"/>
      <c r="E46" s="95" t="s">
        <v>51</v>
      </c>
      <c r="F46" s="96"/>
      <c r="G46" s="16"/>
      <c r="H46" s="14">
        <v>95</v>
      </c>
      <c r="I46" s="16">
        <f t="shared" si="6"/>
        <v>0</v>
      </c>
      <c r="J46" s="14">
        <v>665</v>
      </c>
      <c r="K46" s="16">
        <f t="shared" si="7"/>
        <v>0</v>
      </c>
    </row>
    <row r="47" spans="1:11" ht="15.75" x14ac:dyDescent="0.25">
      <c r="A47" s="1"/>
      <c r="B47" s="88" t="s">
        <v>92</v>
      </c>
      <c r="C47" s="88"/>
      <c r="D47" s="7"/>
      <c r="E47" s="95"/>
      <c r="F47" s="96"/>
      <c r="G47" s="15"/>
      <c r="H47" s="15"/>
      <c r="I47" s="15"/>
      <c r="J47" s="15"/>
      <c r="K47" s="15"/>
    </row>
    <row r="48" spans="1:11" ht="15.75" x14ac:dyDescent="0.25">
      <c r="A48" s="8" t="s">
        <v>90</v>
      </c>
      <c r="B48" s="20"/>
      <c r="C48" s="20"/>
      <c r="D48" s="20"/>
      <c r="E48" s="97" t="s">
        <v>97</v>
      </c>
      <c r="F48" s="99"/>
      <c r="G48" s="36"/>
      <c r="H48" s="36"/>
      <c r="I48" s="36"/>
      <c r="J48" s="36"/>
      <c r="K48" s="59">
        <f>SUM(K11:K47)</f>
        <v>0</v>
      </c>
    </row>
    <row r="49" spans="1:11" x14ac:dyDescent="0.25">
      <c r="A49" s="9" t="s">
        <v>6</v>
      </c>
      <c r="B49" s="1"/>
      <c r="C49" s="1"/>
      <c r="D49" s="1"/>
    </row>
    <row r="50" spans="1:11" x14ac:dyDescent="0.25">
      <c r="A50" s="9" t="s">
        <v>91</v>
      </c>
      <c r="B50" s="21"/>
      <c r="C50" s="21"/>
      <c r="D50" s="21"/>
    </row>
    <row r="51" spans="1:11" x14ac:dyDescent="0.25">
      <c r="A51" s="9" t="s">
        <v>7</v>
      </c>
      <c r="B51" s="1"/>
      <c r="C51" s="1"/>
      <c r="D51" s="1"/>
      <c r="E51" s="1"/>
    </row>
    <row r="52" spans="1:11" x14ac:dyDescent="0.25">
      <c r="A52" s="10" t="s">
        <v>86</v>
      </c>
      <c r="B52" s="1"/>
      <c r="C52" s="1"/>
      <c r="D52" s="1"/>
      <c r="E52" s="1"/>
    </row>
    <row r="53" spans="1:11" x14ac:dyDescent="0.25">
      <c r="A53" s="9"/>
      <c r="B53" s="1"/>
      <c r="C53" s="1"/>
      <c r="D53" s="1"/>
      <c r="E53" s="1"/>
    </row>
    <row r="54" spans="1:11" x14ac:dyDescent="0.25">
      <c r="A54" s="9" t="s">
        <v>87</v>
      </c>
      <c r="B54" s="1"/>
      <c r="C54" s="1"/>
      <c r="D54" s="1"/>
      <c r="E54" s="1"/>
    </row>
    <row r="55" spans="1:11" x14ac:dyDescent="0.25">
      <c r="A55" s="9"/>
      <c r="B55" s="1"/>
      <c r="C55" s="1"/>
      <c r="D55" s="1"/>
      <c r="E55" s="1"/>
    </row>
    <row r="56" spans="1:11" x14ac:dyDescent="0.25">
      <c r="A56" s="1" t="s">
        <v>88</v>
      </c>
      <c r="B56" s="1"/>
      <c r="C56" s="1"/>
      <c r="D56" s="1"/>
      <c r="E56" s="1"/>
    </row>
    <row r="59" spans="1:11" x14ac:dyDescent="0.25">
      <c r="B59" s="18" t="s">
        <v>54</v>
      </c>
      <c r="E59" s="5"/>
      <c r="F59" s="5"/>
      <c r="G59" s="5"/>
      <c r="H59" s="5"/>
      <c r="I59" s="5"/>
      <c r="J59" s="5"/>
      <c r="K59" s="5"/>
    </row>
    <row r="60" spans="1:11" x14ac:dyDescent="0.25">
      <c r="B60" s="18" t="s">
        <v>98</v>
      </c>
      <c r="E60" s="71" t="s">
        <v>59</v>
      </c>
      <c r="F60" s="71"/>
      <c r="G60" s="71"/>
      <c r="H60" s="71"/>
      <c r="I60" s="71"/>
      <c r="J60" s="71"/>
      <c r="K60" s="71"/>
    </row>
    <row r="61" spans="1:11" x14ac:dyDescent="0.25">
      <c r="B61" s="18" t="s">
        <v>0</v>
      </c>
      <c r="E61" s="5"/>
      <c r="F61" s="5"/>
      <c r="G61" s="5"/>
      <c r="H61" s="5"/>
      <c r="I61" s="5"/>
      <c r="J61" s="5"/>
      <c r="K61" s="5"/>
    </row>
    <row r="62" spans="1:11" x14ac:dyDescent="0.25">
      <c r="A62" s="90"/>
      <c r="B62" s="90"/>
      <c r="E62" s="5"/>
      <c r="F62" s="5"/>
      <c r="G62" s="5"/>
      <c r="H62" s="5"/>
      <c r="I62" s="5"/>
      <c r="J62" s="5"/>
      <c r="K62" s="5"/>
    </row>
    <row r="63" spans="1:11" ht="15.75" thickBot="1" x14ac:dyDescent="0.3">
      <c r="A63" s="71" t="s">
        <v>55</v>
      </c>
      <c r="B63" s="71"/>
      <c r="C63" s="5"/>
      <c r="D63" s="5"/>
      <c r="E63" s="5"/>
      <c r="F63" s="28" t="s">
        <v>60</v>
      </c>
      <c r="G63" s="86" t="s">
        <v>61</v>
      </c>
      <c r="H63" s="86"/>
      <c r="I63" s="86"/>
      <c r="J63" s="29" t="s">
        <v>62</v>
      </c>
      <c r="K63" s="5"/>
    </row>
    <row r="64" spans="1:11" ht="15.75" thickBot="1" x14ac:dyDescent="0.3">
      <c r="A64" s="91" t="s">
        <v>81</v>
      </c>
      <c r="B64" s="92"/>
      <c r="C64" s="93"/>
      <c r="D64" s="38"/>
      <c r="E64" s="5"/>
      <c r="F64" s="28" t="s">
        <v>63</v>
      </c>
      <c r="G64" s="86" t="s">
        <v>64</v>
      </c>
      <c r="H64" s="86"/>
      <c r="I64" s="86"/>
      <c r="J64" s="29" t="s">
        <v>65</v>
      </c>
      <c r="K64" s="5"/>
    </row>
    <row r="65" spans="1:11" ht="15.75" thickBot="1" x14ac:dyDescent="0.3">
      <c r="A65" s="25" t="s">
        <v>18</v>
      </c>
      <c r="B65" s="26" t="s">
        <v>19</v>
      </c>
      <c r="C65" s="57" t="s">
        <v>20</v>
      </c>
      <c r="D65" s="39"/>
      <c r="E65" s="5"/>
      <c r="F65" s="28" t="s">
        <v>66</v>
      </c>
      <c r="G65" s="86" t="s">
        <v>67</v>
      </c>
      <c r="H65" s="86"/>
      <c r="I65" s="86"/>
      <c r="J65" s="29" t="s">
        <v>68</v>
      </c>
      <c r="K65" s="5"/>
    </row>
    <row r="66" spans="1:11" ht="15.75" thickBot="1" x14ac:dyDescent="0.3">
      <c r="A66" s="42" t="s">
        <v>21</v>
      </c>
      <c r="B66" s="44">
        <v>9</v>
      </c>
      <c r="C66" s="45">
        <v>63</v>
      </c>
      <c r="D66" s="39"/>
      <c r="E66" s="5"/>
      <c r="F66" s="28" t="s">
        <v>69</v>
      </c>
      <c r="G66" s="86" t="s">
        <v>70</v>
      </c>
      <c r="H66" s="86"/>
      <c r="I66" s="86"/>
      <c r="J66" s="29" t="s">
        <v>71</v>
      </c>
      <c r="K66" s="5"/>
    </row>
    <row r="67" spans="1:11" ht="15.75" customHeight="1" thickBot="1" x14ac:dyDescent="0.3">
      <c r="A67" s="25" t="s">
        <v>22</v>
      </c>
      <c r="B67" s="48">
        <v>10</v>
      </c>
      <c r="C67" s="46">
        <v>70</v>
      </c>
      <c r="D67" s="39"/>
      <c r="E67" s="5"/>
      <c r="F67" s="86" t="s">
        <v>72</v>
      </c>
      <c r="G67" s="86" t="s">
        <v>73</v>
      </c>
      <c r="H67" s="86"/>
      <c r="I67" s="86"/>
      <c r="J67" s="86" t="s">
        <v>74</v>
      </c>
      <c r="K67" s="5"/>
    </row>
    <row r="68" spans="1:11" ht="15.75" thickBot="1" x14ac:dyDescent="0.3">
      <c r="A68" s="25" t="s">
        <v>23</v>
      </c>
      <c r="B68" s="48">
        <v>12</v>
      </c>
      <c r="C68" s="46">
        <v>84</v>
      </c>
      <c r="D68" s="39"/>
      <c r="E68" s="5"/>
      <c r="F68" s="86"/>
      <c r="G68" s="86"/>
      <c r="H68" s="86"/>
      <c r="I68" s="86"/>
      <c r="J68" s="86"/>
      <c r="K68" s="5"/>
    </row>
    <row r="69" spans="1:11" ht="15.75" thickBot="1" x14ac:dyDescent="0.3">
      <c r="A69" s="25" t="s">
        <v>24</v>
      </c>
      <c r="B69" s="48">
        <v>13</v>
      </c>
      <c r="C69" s="46">
        <v>91</v>
      </c>
      <c r="D69" s="39"/>
      <c r="E69" s="5"/>
      <c r="F69" s="86" t="s">
        <v>75</v>
      </c>
      <c r="G69" s="86" t="s">
        <v>76</v>
      </c>
      <c r="H69" s="86"/>
      <c r="I69" s="86"/>
      <c r="J69" s="86" t="s">
        <v>77</v>
      </c>
      <c r="K69" s="5"/>
    </row>
    <row r="70" spans="1:11" ht="15.75" customHeight="1" thickBot="1" x14ac:dyDescent="0.3">
      <c r="A70" s="25" t="s">
        <v>25</v>
      </c>
      <c r="B70" s="48">
        <v>14</v>
      </c>
      <c r="C70" s="46">
        <v>98</v>
      </c>
      <c r="D70" s="39"/>
      <c r="E70" s="5"/>
      <c r="F70" s="86"/>
      <c r="G70" s="86"/>
      <c r="H70" s="86"/>
      <c r="I70" s="86"/>
      <c r="J70" s="86"/>
      <c r="K70" s="5"/>
    </row>
    <row r="71" spans="1:11" ht="15.75" customHeight="1" thickBot="1" x14ac:dyDescent="0.3">
      <c r="A71" s="25" t="s">
        <v>26</v>
      </c>
      <c r="B71" s="48">
        <v>16</v>
      </c>
      <c r="C71" s="46">
        <v>112</v>
      </c>
      <c r="D71" s="39"/>
      <c r="E71" s="5"/>
      <c r="F71" s="86" t="s">
        <v>78</v>
      </c>
      <c r="G71" s="86" t="s">
        <v>79</v>
      </c>
      <c r="H71" s="86"/>
      <c r="I71" s="86"/>
      <c r="J71" s="86" t="s">
        <v>80</v>
      </c>
      <c r="K71" s="5"/>
    </row>
    <row r="72" spans="1:11" ht="15.75" customHeight="1" thickBot="1" x14ac:dyDescent="0.3">
      <c r="A72" s="25" t="s">
        <v>93</v>
      </c>
      <c r="B72" s="48">
        <v>17</v>
      </c>
      <c r="C72" s="46">
        <v>119</v>
      </c>
      <c r="D72" s="39"/>
      <c r="E72" s="5"/>
      <c r="F72" s="86"/>
      <c r="G72" s="86"/>
      <c r="H72" s="86"/>
      <c r="I72" s="86"/>
      <c r="J72" s="86"/>
      <c r="K72" s="5"/>
    </row>
    <row r="73" spans="1:11" ht="15.75" customHeight="1" thickBot="1" x14ac:dyDescent="0.3">
      <c r="A73" s="25" t="s">
        <v>36</v>
      </c>
      <c r="B73" s="48">
        <v>19</v>
      </c>
      <c r="C73" s="46">
        <v>133</v>
      </c>
      <c r="D73" s="39"/>
      <c r="E73" s="5"/>
      <c r="F73" s="47"/>
      <c r="G73" s="47"/>
      <c r="H73" s="47"/>
      <c r="I73" s="47"/>
      <c r="J73" s="47"/>
      <c r="K73" s="5"/>
    </row>
    <row r="74" spans="1:11" ht="15.75" customHeight="1" thickBot="1" x14ac:dyDescent="0.3">
      <c r="A74" s="25" t="s">
        <v>43</v>
      </c>
      <c r="B74" s="38">
        <v>20</v>
      </c>
      <c r="C74" s="58">
        <v>140</v>
      </c>
      <c r="D74" s="39"/>
      <c r="E74" s="5"/>
      <c r="K74" s="5"/>
    </row>
    <row r="75" spans="1:11" ht="15.75" thickBot="1" x14ac:dyDescent="0.3">
      <c r="A75" s="91" t="s">
        <v>56</v>
      </c>
      <c r="B75" s="92"/>
      <c r="C75" s="94"/>
      <c r="D75" s="38"/>
      <c r="E75" s="5"/>
      <c r="K75" s="5"/>
    </row>
    <row r="76" spans="1:11" ht="15.75" thickBot="1" x14ac:dyDescent="0.3">
      <c r="A76" s="100" t="s">
        <v>27</v>
      </c>
      <c r="B76" s="101"/>
      <c r="C76" s="102"/>
      <c r="D76" s="39"/>
      <c r="E76" s="5"/>
      <c r="F76" s="5"/>
      <c r="G76" s="5"/>
      <c r="H76" s="5"/>
      <c r="I76" s="5"/>
      <c r="J76" s="5"/>
      <c r="K76" s="5"/>
    </row>
    <row r="77" spans="1:11" ht="16.5" thickBot="1" x14ac:dyDescent="0.3">
      <c r="A77" s="25" t="s">
        <v>28</v>
      </c>
      <c r="B77" s="27">
        <v>15</v>
      </c>
      <c r="C77" s="43">
        <v>105</v>
      </c>
      <c r="D77" s="39"/>
      <c r="E77" s="5"/>
      <c r="F77" s="5"/>
      <c r="G77" s="5"/>
      <c r="H77" s="5"/>
      <c r="I77" s="5"/>
      <c r="J77" s="5"/>
      <c r="K77" s="5"/>
    </row>
    <row r="78" spans="1:11" ht="16.5" thickBot="1" x14ac:dyDescent="0.3">
      <c r="A78" s="25" t="s">
        <v>29</v>
      </c>
      <c r="B78" s="27">
        <v>27</v>
      </c>
      <c r="C78" s="43">
        <v>189</v>
      </c>
      <c r="D78" s="39"/>
    </row>
    <row r="79" spans="1:11" ht="16.5" thickBot="1" x14ac:dyDescent="0.3">
      <c r="A79" s="25" t="s">
        <v>30</v>
      </c>
      <c r="B79" s="27">
        <v>21</v>
      </c>
      <c r="C79" s="43">
        <v>147</v>
      </c>
      <c r="D79" s="39"/>
    </row>
    <row r="80" spans="1:11" ht="16.5" thickBot="1" x14ac:dyDescent="0.3">
      <c r="A80" s="53" t="s">
        <v>31</v>
      </c>
      <c r="B80" s="54">
        <v>30</v>
      </c>
      <c r="C80" s="55">
        <v>210</v>
      </c>
      <c r="D80" s="39"/>
    </row>
    <row r="81" spans="1:4" ht="15.75" thickBot="1" x14ac:dyDescent="0.3">
      <c r="A81" s="100" t="s">
        <v>32</v>
      </c>
      <c r="B81" s="101"/>
      <c r="C81" s="102"/>
      <c r="D81" s="39"/>
    </row>
    <row r="82" spans="1:4" ht="16.5" thickBot="1" x14ac:dyDescent="0.3">
      <c r="A82" s="25" t="s">
        <v>33</v>
      </c>
      <c r="B82" s="27">
        <v>38</v>
      </c>
      <c r="C82" s="43">
        <v>266</v>
      </c>
      <c r="D82" s="39"/>
    </row>
    <row r="83" spans="1:4" ht="16.5" thickBot="1" x14ac:dyDescent="0.3">
      <c r="A83" s="25" t="s">
        <v>34</v>
      </c>
      <c r="B83" s="27">
        <v>45</v>
      </c>
      <c r="C83" s="43">
        <v>315</v>
      </c>
      <c r="D83" s="39"/>
    </row>
    <row r="84" spans="1:4" ht="16.5" thickBot="1" x14ac:dyDescent="0.3">
      <c r="A84" s="53" t="s">
        <v>35</v>
      </c>
      <c r="B84" s="54">
        <v>65</v>
      </c>
      <c r="C84" s="55">
        <v>455</v>
      </c>
      <c r="D84" s="39"/>
    </row>
    <row r="85" spans="1:4" ht="15.75" thickBot="1" x14ac:dyDescent="0.3">
      <c r="A85" s="100" t="s">
        <v>36</v>
      </c>
      <c r="B85" s="101"/>
      <c r="C85" s="102"/>
      <c r="D85" s="39"/>
    </row>
    <row r="86" spans="1:4" ht="16.5" thickBot="1" x14ac:dyDescent="0.3">
      <c r="A86" s="56" t="s">
        <v>85</v>
      </c>
      <c r="B86" s="27">
        <v>40</v>
      </c>
      <c r="C86" s="43">
        <v>280</v>
      </c>
      <c r="D86" s="39"/>
    </row>
    <row r="87" spans="1:4" ht="16.5" thickBot="1" x14ac:dyDescent="0.3">
      <c r="A87" s="25" t="s">
        <v>37</v>
      </c>
      <c r="B87" s="27">
        <v>50</v>
      </c>
      <c r="C87" s="43">
        <v>350</v>
      </c>
      <c r="D87" s="39"/>
    </row>
    <row r="88" spans="1:4" ht="16.5" thickBot="1" x14ac:dyDescent="0.3">
      <c r="A88" s="25" t="s">
        <v>38</v>
      </c>
      <c r="B88" s="27">
        <v>53</v>
      </c>
      <c r="C88" s="43">
        <v>371</v>
      </c>
      <c r="D88" s="39"/>
    </row>
    <row r="89" spans="1:4" ht="16.5" thickBot="1" x14ac:dyDescent="0.3">
      <c r="A89" s="25" t="s">
        <v>39</v>
      </c>
      <c r="B89" s="27">
        <v>65</v>
      </c>
      <c r="C89" s="43">
        <v>455</v>
      </c>
      <c r="D89" s="39"/>
    </row>
    <row r="90" spans="1:4" ht="16.5" thickBot="1" x14ac:dyDescent="0.3">
      <c r="A90" s="25" t="s">
        <v>40</v>
      </c>
      <c r="B90" s="27">
        <v>72</v>
      </c>
      <c r="C90" s="43">
        <v>504</v>
      </c>
      <c r="D90" s="39"/>
    </row>
    <row r="91" spans="1:4" ht="16.5" thickBot="1" x14ac:dyDescent="0.3">
      <c r="A91" s="25" t="s">
        <v>41</v>
      </c>
      <c r="B91" s="27">
        <v>105</v>
      </c>
      <c r="C91" s="43">
        <v>735</v>
      </c>
      <c r="D91" s="39"/>
    </row>
    <row r="92" spans="1:4" ht="16.5" thickBot="1" x14ac:dyDescent="0.3">
      <c r="A92" s="53" t="s">
        <v>42</v>
      </c>
      <c r="B92" s="54">
        <v>75</v>
      </c>
      <c r="C92" s="55">
        <v>525</v>
      </c>
      <c r="D92" s="39"/>
    </row>
    <row r="93" spans="1:4" ht="15.75" thickBot="1" x14ac:dyDescent="0.3">
      <c r="A93" s="100" t="s">
        <v>43</v>
      </c>
      <c r="B93" s="101"/>
      <c r="C93" s="102"/>
      <c r="D93" s="39"/>
    </row>
    <row r="94" spans="1:4" ht="16.5" thickBot="1" x14ac:dyDescent="0.3">
      <c r="A94" s="25" t="s">
        <v>44</v>
      </c>
      <c r="B94" s="27">
        <v>120</v>
      </c>
      <c r="C94" s="49">
        <v>840</v>
      </c>
      <c r="D94" s="39"/>
    </row>
    <row r="95" spans="1:4" ht="15.75" thickBot="1" x14ac:dyDescent="0.3">
      <c r="A95" s="100" t="s">
        <v>45</v>
      </c>
      <c r="B95" s="101"/>
      <c r="C95" s="102"/>
      <c r="D95" s="39"/>
    </row>
    <row r="96" spans="1:4" ht="16.5" thickBot="1" x14ac:dyDescent="0.3">
      <c r="A96" s="25" t="s">
        <v>39</v>
      </c>
      <c r="B96" s="48">
        <v>60</v>
      </c>
      <c r="C96" s="51">
        <v>420</v>
      </c>
      <c r="D96" s="39"/>
    </row>
    <row r="97" spans="1:4" ht="26.25" customHeight="1" thickBot="1" x14ac:dyDescent="0.3">
      <c r="A97" s="25" t="s">
        <v>46</v>
      </c>
      <c r="B97" s="48">
        <v>65</v>
      </c>
      <c r="C97" s="51">
        <v>455</v>
      </c>
      <c r="D97" s="39"/>
    </row>
    <row r="98" spans="1:4" ht="16.5" thickBot="1" x14ac:dyDescent="0.3">
      <c r="A98" s="25" t="s">
        <v>47</v>
      </c>
      <c r="B98" s="48">
        <v>70</v>
      </c>
      <c r="C98" s="50">
        <v>490</v>
      </c>
      <c r="D98" s="39"/>
    </row>
    <row r="99" spans="1:4" ht="16.5" thickBot="1" x14ac:dyDescent="0.3">
      <c r="A99" s="25" t="s">
        <v>48</v>
      </c>
      <c r="B99" s="48">
        <v>53</v>
      </c>
      <c r="C99" s="50">
        <v>371</v>
      </c>
      <c r="D99" s="39"/>
    </row>
    <row r="100" spans="1:4" ht="16.5" thickBot="1" x14ac:dyDescent="0.3">
      <c r="A100" s="25" t="s">
        <v>49</v>
      </c>
      <c r="B100" s="48">
        <v>75</v>
      </c>
      <c r="C100" s="50">
        <v>525</v>
      </c>
      <c r="D100" s="39"/>
    </row>
    <row r="101" spans="1:4" ht="16.5" thickBot="1" x14ac:dyDescent="0.3">
      <c r="A101" s="25" t="s">
        <v>50</v>
      </c>
      <c r="B101" s="48">
        <v>85</v>
      </c>
      <c r="C101" s="50">
        <v>595</v>
      </c>
      <c r="D101" s="39"/>
    </row>
    <row r="102" spans="1:4" ht="16.5" thickBot="1" x14ac:dyDescent="0.3">
      <c r="A102" s="25" t="s">
        <v>51</v>
      </c>
      <c r="B102" s="48">
        <v>95</v>
      </c>
      <c r="C102" s="52">
        <v>665</v>
      </c>
      <c r="D102" s="39"/>
    </row>
    <row r="104" spans="1:4" x14ac:dyDescent="0.25">
      <c r="A104" s="30" t="s">
        <v>57</v>
      </c>
      <c r="B104" s="89" t="s">
        <v>58</v>
      </c>
      <c r="C104" s="89"/>
      <c r="D104" s="33"/>
    </row>
    <row r="105" spans="1:4" ht="30" x14ac:dyDescent="0.25">
      <c r="A105" s="32" t="s">
        <v>102</v>
      </c>
      <c r="B105" s="87" t="s">
        <v>103</v>
      </c>
      <c r="C105" s="87"/>
      <c r="D105" s="24"/>
    </row>
    <row r="106" spans="1:4" x14ac:dyDescent="0.25">
      <c r="A106" s="34" t="s">
        <v>84</v>
      </c>
      <c r="B106" s="87" t="s">
        <v>82</v>
      </c>
      <c r="C106" s="87"/>
      <c r="D106" s="24"/>
    </row>
    <row r="107" spans="1:4" x14ac:dyDescent="0.25">
      <c r="A107" s="31" t="s">
        <v>83</v>
      </c>
      <c r="B107" s="32"/>
    </row>
    <row r="108" spans="1:4" x14ac:dyDescent="0.25">
      <c r="A108" s="22"/>
      <c r="B108" s="23"/>
    </row>
  </sheetData>
  <mergeCells count="88">
    <mergeCell ref="E46:F46"/>
    <mergeCell ref="E47:F47"/>
    <mergeCell ref="E48:F48"/>
    <mergeCell ref="A95:C95"/>
    <mergeCell ref="A76:C76"/>
    <mergeCell ref="A81:C81"/>
    <mergeCell ref="A85:C85"/>
    <mergeCell ref="A93:C93"/>
    <mergeCell ref="F69:F70"/>
    <mergeCell ref="E60:K60"/>
    <mergeCell ref="E25:K25"/>
    <mergeCell ref="E26:F26"/>
    <mergeCell ref="E29:K29"/>
    <mergeCell ref="E27:F27"/>
    <mergeCell ref="E28:F28"/>
    <mergeCell ref="E40:F40"/>
    <mergeCell ref="E41:F41"/>
    <mergeCell ref="E42:F42"/>
    <mergeCell ref="E43:F43"/>
    <mergeCell ref="E39:K39"/>
    <mergeCell ref="E38:F38"/>
    <mergeCell ref="E31:F31"/>
    <mergeCell ref="E32:F32"/>
    <mergeCell ref="E33:F33"/>
    <mergeCell ref="E35:F35"/>
    <mergeCell ref="E34:F34"/>
    <mergeCell ref="E36:F36"/>
    <mergeCell ref="E37:K37"/>
    <mergeCell ref="E30:F30"/>
    <mergeCell ref="E5:K5"/>
    <mergeCell ref="F67:F68"/>
    <mergeCell ref="G67:I68"/>
    <mergeCell ref="J67:J68"/>
    <mergeCell ref="G64:I64"/>
    <mergeCell ref="G65:I65"/>
    <mergeCell ref="G66:I66"/>
    <mergeCell ref="G63:I63"/>
    <mergeCell ref="E14:F14"/>
    <mergeCell ref="E15:F15"/>
    <mergeCell ref="E16:F16"/>
    <mergeCell ref="E45:F45"/>
    <mergeCell ref="E44:F44"/>
    <mergeCell ref="E23:F23"/>
    <mergeCell ref="E24:F24"/>
    <mergeCell ref="B106:C106"/>
    <mergeCell ref="B47:C47"/>
    <mergeCell ref="B104:C104"/>
    <mergeCell ref="B105:C105"/>
    <mergeCell ref="A62:B62"/>
    <mergeCell ref="A63:B63"/>
    <mergeCell ref="A64:C64"/>
    <mergeCell ref="A75:C75"/>
    <mergeCell ref="G69:I70"/>
    <mergeCell ref="J69:J70"/>
    <mergeCell ref="J71:J72"/>
    <mergeCell ref="G71:I72"/>
    <mergeCell ref="F71:F72"/>
    <mergeCell ref="A42:C45"/>
    <mergeCell ref="A3:B3"/>
    <mergeCell ref="A6:A7"/>
    <mergeCell ref="A23:C23"/>
    <mergeCell ref="A32:C32"/>
    <mergeCell ref="A41:C41"/>
    <mergeCell ref="B4:C4"/>
    <mergeCell ref="B6:C7"/>
    <mergeCell ref="A8:C8"/>
    <mergeCell ref="A12:C12"/>
    <mergeCell ref="A24:C31"/>
    <mergeCell ref="A33:C40"/>
    <mergeCell ref="A11:C11"/>
    <mergeCell ref="B10:C10"/>
    <mergeCell ref="A9:C9"/>
    <mergeCell ref="J1:K1"/>
    <mergeCell ref="I2:K2"/>
    <mergeCell ref="E3:K3"/>
    <mergeCell ref="E17:F17"/>
    <mergeCell ref="A2:C2"/>
    <mergeCell ref="A1:C1"/>
    <mergeCell ref="E11:F11"/>
    <mergeCell ref="E12:F12"/>
    <mergeCell ref="E13:F13"/>
    <mergeCell ref="A13:C22"/>
    <mergeCell ref="E18:F18"/>
    <mergeCell ref="E19:F19"/>
    <mergeCell ref="E10:F10"/>
    <mergeCell ref="E21:F21"/>
    <mergeCell ref="E20:K20"/>
    <mergeCell ref="E22:F22"/>
  </mergeCells>
  <phoneticPr fontId="10" type="noConversion"/>
  <pageMargins left="0.25" right="0.25" top="0.75" bottom="0.75" header="0.3" footer="0.3"/>
  <pageSetup paperSize="9" scale="50" fitToHeight="0" orientation="landscape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Лист1</vt:lpstr>
      <vt:lpstr>Лист1!_Hlk63767593</vt:lpstr>
      <vt:lpstr>Лист1!_Hlk63961584</vt:lpstr>
      <vt:lpstr>Лист1!_Hlk63961602</vt:lpstr>
      <vt:lpstr>Лист1!_Hlk63961629</vt:lpstr>
      <vt:lpstr>Лист1!_Hlk63961754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Бредгауэр Татьяна Дмитриевна</dc:creator>
  <cp:lastModifiedBy>Плещева Олеся Владимировна</cp:lastModifiedBy>
  <cp:lastPrinted>2025-09-19T04:56:27Z</cp:lastPrinted>
  <dcterms:created xsi:type="dcterms:W3CDTF">2015-06-05T18:19:34Z</dcterms:created>
  <dcterms:modified xsi:type="dcterms:W3CDTF">2025-09-22T05:23:33Z</dcterms:modified>
</cp:coreProperties>
</file>